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하반기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<sst xmlns="http://schemas.openxmlformats.org/spreadsheetml/2006/main" count="27" uniqueCount="25">
  <si>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백미</t>
  </si>
  <si>
    <t>수산물</t>
  </si>
  <si>
    <t>구분</t>
  </si>
  <si>
    <t>1월</t>
  </si>
  <si>
    <t>2월</t>
  </si>
  <si>
    <t>비고</t>
  </si>
  <si>
    <t>12월</t>
  </si>
  <si>
    <t>10월</t>
  </si>
  <si>
    <t>11월</t>
  </si>
  <si>
    <t>농산물</t>
  </si>
  <si>
    <t>합계</t>
  </si>
  <si>
    <t>공산물</t>
  </si>
  <si>
    <t>9월</t>
  </si>
  <si>
    <t>축산물</t>
  </si>
  <si>
    <t>◈ 급식비 집행기간 : 2016.9월 ~ 2017.2월(6개월간)</t>
  </si>
  <si>
    <t>식품비 사용비율(B/A, %)</t>
  </si>
  <si>
    <t>수입 합계(A)</t>
  </si>
  <si>
    <t>식품비    지출</t>
  </si>
  <si>
    <t>예산금액(단위:원)</t>
  </si>
  <si>
    <t>수익자부담급식비</t>
  </si>
  <si>
    <t>식품비 지출 합계(B)</t>
  </si>
  <si>
    <t>수입     (상반기)</t>
  </si>
  <si>
    <t>급식비 집행내역(하반기)</t>
  </si>
  <si>
    <t>교특지원금</t>
  </si>
  <si>
    <t>세부항목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</si>
</sst>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돋움"/>
      <family val="0"/>
    </font>
    <font>
      <b/>
      <sz val="11"/>
      <color indexed="8"/>
      <name val="돋움"/>
      <family val="0"/>
    </font>
    <font>
      <sz val="10"/>
      <color indexed="8"/>
      <name val="바탕"/>
      <family val="0"/>
    </font>
    <font>
      <sz val="9"/>
      <color indexed="8"/>
      <name val="돋움"/>
      <family val="0"/>
    </font>
    <font>
      <sz val="25"/>
      <color indexed="8"/>
      <name val="(한)문화방송"/>
      <family val="0"/>
    </font>
    <font>
      <b/>
      <sz val="15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indexed="8"/>
      </left>
      <right style="double">
        <color rgb="FF000000"/>
      </right>
      <top style="thick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ck">
        <color indexed="8"/>
      </left>
      <right style="double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ck">
        <color rgb="FF000000"/>
      </right>
      <top style="thick">
        <color indexed="8"/>
      </top>
      <bottom style="thick">
        <color rgb="FF000000"/>
      </bottom>
    </border>
    <border>
      <left style="thick">
        <color indexed="8"/>
      </left>
      <right style="double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 style="thin">
        <color rgb="FF000000"/>
      </right>
      <top style="thick">
        <color indexed="8"/>
      </top>
      <bottom style="medium">
        <color rgb="FF000000"/>
      </bottom>
    </border>
    <border>
      <left style="medium">
        <color indexed="8"/>
      </left>
      <right style="thin">
        <color rgb="FF000000"/>
      </right>
      <top style="thick">
        <color indexed="8"/>
      </top>
      <bottom style="medium">
        <color rgb="FF000000"/>
      </bottom>
    </border>
    <border>
      <left style="thin">
        <color indexed="8"/>
      </left>
      <right style="thin">
        <color rgb="FF000000"/>
      </right>
      <top style="medium">
        <color indexed="8"/>
      </top>
      <bottom style="thick">
        <color rgb="FF000000"/>
      </bottom>
    </border>
    <border>
      <left style="medium">
        <color indexed="8"/>
      </left>
      <right style="thin">
        <color rgb="FF000000"/>
      </right>
      <top style="thick">
        <color indexed="8"/>
      </top>
      <bottom style="thin">
        <color rgb="FF000000"/>
      </bottom>
    </border>
    <border>
      <left style="thick">
        <color indexed="8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ck">
        <color rgb="FF000000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 style="thin">
        <color rgb="FF000000"/>
      </right>
      <top style="thick">
        <color indexed="8"/>
      </top>
      <bottom style="thick">
        <color rgb="FF000000"/>
      </bottom>
    </border>
    <border>
      <left style="thick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rgb="FF000000"/>
      </bottom>
    </border>
    <border>
      <left>
        <color indexed="63"/>
      </left>
      <right style="double">
        <color rgb="FF000000"/>
      </right>
      <top style="thick">
        <color indexed="8"/>
      </top>
      <bottom style="thick">
        <color rgb="FF000000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ck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ck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18" fillId="0" borderId="10" xfId="48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41" fontId="20" fillId="0" borderId="12" xfId="48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41" fontId="18" fillId="0" borderId="14" xfId="48" applyFont="1" applyBorder="1" applyAlignment="1">
      <alignment horizontal="center" vertical="center" wrapText="1"/>
    </xf>
    <xf numFmtId="41" fontId="18" fillId="0" borderId="15" xfId="48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1" fontId="18" fillId="33" borderId="21" xfId="48" applyFont="1" applyFill="1" applyBorder="1" applyAlignment="1">
      <alignment horizontal="center" vertical="center" wrapText="1"/>
    </xf>
    <xf numFmtId="41" fontId="18" fillId="33" borderId="22" xfId="48" applyFont="1" applyFill="1" applyBorder="1" applyAlignment="1">
      <alignment horizontal="center" vertical="center" wrapText="1"/>
    </xf>
    <xf numFmtId="41" fontId="18" fillId="34" borderId="23" xfId="48" applyFont="1" applyFill="1" applyBorder="1" applyAlignment="1">
      <alignment horizontal="center" vertical="center" wrapText="1"/>
    </xf>
    <xf numFmtId="9" fontId="18" fillId="34" borderId="24" xfId="48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41" fontId="18" fillId="33" borderId="30" xfId="48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1" fontId="18" fillId="0" borderId="14" xfId="48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41" fontId="18" fillId="0" borderId="10" xfId="48" applyFont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41" fontId="18" fillId="34" borderId="37" xfId="48" applyFont="1" applyFill="1" applyBorder="1" applyAlignment="1">
      <alignment horizontal="center" vertical="center" wrapText="1"/>
    </xf>
    <xf numFmtId="41" fontId="18" fillId="34" borderId="39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defaultGridColor="0" zoomScaleSheetLayoutView="75" colorId="22" workbookViewId="0" topLeftCell="A1">
      <selection activeCell="G23" sqref="G23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3" width="9.5546875" style="1" customWidth="1"/>
    <col min="4" max="4" width="10.77734375" style="1" customWidth="1"/>
    <col min="5" max="8" width="9.5546875" style="1" customWidth="1"/>
    <col min="9" max="9" width="12.5546875" style="1" customWidth="1"/>
    <col min="10" max="256" width="8.88671875" style="1" customWidth="1"/>
  </cols>
  <sheetData>
    <row r="1" spans="1:4" ht="52.5" customHeight="1">
      <c r="A1" s="26" t="s">
        <v>22</v>
      </c>
      <c r="B1" s="26"/>
      <c r="C1" s="26"/>
      <c r="D1" s="26"/>
    </row>
    <row r="2" spans="1:4" ht="43.5" customHeight="1">
      <c r="A2" s="29" t="s">
        <v>14</v>
      </c>
      <c r="B2" s="29"/>
      <c r="C2" s="29"/>
      <c r="D2" s="29"/>
    </row>
    <row r="3" spans="1:9" s="4" customFormat="1" ht="22.5" customHeight="1">
      <c r="A3" s="19" t="s">
        <v>2</v>
      </c>
      <c r="B3" s="30" t="s">
        <v>24</v>
      </c>
      <c r="C3" s="31"/>
      <c r="D3" s="32" t="s">
        <v>18</v>
      </c>
      <c r="E3" s="32"/>
      <c r="F3" s="2"/>
      <c r="G3" s="3"/>
      <c r="H3" s="3"/>
      <c r="I3" s="2"/>
    </row>
    <row r="4" spans="1:9" s="4" customFormat="1" ht="22.5" customHeight="1">
      <c r="A4" s="27" t="s">
        <v>21</v>
      </c>
      <c r="B4" s="33" t="s">
        <v>23</v>
      </c>
      <c r="C4" s="34"/>
      <c r="D4" s="35">
        <v>38848000</v>
      </c>
      <c r="E4" s="35"/>
      <c r="F4" s="2"/>
      <c r="G4" s="6"/>
      <c r="H4" s="3"/>
      <c r="I4" s="2"/>
    </row>
    <row r="5" spans="1:9" s="4" customFormat="1" ht="22.5" customHeight="1">
      <c r="A5" s="28"/>
      <c r="B5" s="36" t="s">
        <v>19</v>
      </c>
      <c r="C5" s="37"/>
      <c r="D5" s="42">
        <v>5232260</v>
      </c>
      <c r="E5" s="42"/>
      <c r="F5" s="2"/>
      <c r="G5" s="6"/>
      <c r="H5" s="3"/>
      <c r="I5" s="2"/>
    </row>
    <row r="6" spans="1:9" s="4" customFormat="1" ht="19.5" customHeight="1">
      <c r="A6" s="43" t="s">
        <v>16</v>
      </c>
      <c r="B6" s="44"/>
      <c r="C6" s="45"/>
      <c r="D6" s="46">
        <f>SUM(D4:E5)</f>
        <v>44080260</v>
      </c>
      <c r="E6" s="47"/>
      <c r="F6" s="7"/>
      <c r="G6" s="48"/>
      <c r="H6" s="48"/>
      <c r="I6" s="7"/>
    </row>
    <row r="7" spans="1:9" ht="12.75">
      <c r="A7" s="8"/>
      <c r="B7" s="9"/>
      <c r="C7" s="10"/>
      <c r="D7" s="10"/>
      <c r="E7" s="10"/>
      <c r="F7" s="10"/>
      <c r="G7" s="10"/>
      <c r="H7" s="10"/>
      <c r="I7" s="10"/>
    </row>
    <row r="8" spans="1:10" ht="13.5">
      <c r="A8" s="19" t="s">
        <v>2</v>
      </c>
      <c r="B8" s="20" t="s">
        <v>24</v>
      </c>
      <c r="C8" s="21" t="s">
        <v>12</v>
      </c>
      <c r="D8" s="21" t="s">
        <v>7</v>
      </c>
      <c r="E8" s="21" t="s">
        <v>8</v>
      </c>
      <c r="F8" s="21" t="s">
        <v>6</v>
      </c>
      <c r="G8" s="21" t="s">
        <v>3</v>
      </c>
      <c r="H8" s="21" t="s">
        <v>4</v>
      </c>
      <c r="I8" s="22" t="s">
        <v>10</v>
      </c>
      <c r="J8" s="22" t="s">
        <v>5</v>
      </c>
    </row>
    <row r="9" spans="1:10" ht="23.25" customHeight="1">
      <c r="A9" s="27" t="s">
        <v>17</v>
      </c>
      <c r="B9" s="11" t="s">
        <v>9</v>
      </c>
      <c r="C9" s="12">
        <v>2217630</v>
      </c>
      <c r="D9" s="12">
        <v>2574560</v>
      </c>
      <c r="E9" s="12">
        <v>3032900</v>
      </c>
      <c r="F9" s="12">
        <v>2416240</v>
      </c>
      <c r="G9" s="12">
        <v>69660</v>
      </c>
      <c r="H9" s="12">
        <v>842170</v>
      </c>
      <c r="I9" s="13">
        <f>SUM(C9:H9)</f>
        <v>11153160</v>
      </c>
      <c r="J9" s="15"/>
    </row>
    <row r="10" spans="1:10" ht="23.25" customHeight="1">
      <c r="A10" s="28"/>
      <c r="B10" s="25" t="s">
        <v>11</v>
      </c>
      <c r="C10" s="12">
        <v>1348020</v>
      </c>
      <c r="D10" s="12">
        <v>1110210</v>
      </c>
      <c r="E10" s="12">
        <v>1338210</v>
      </c>
      <c r="F10" s="12">
        <v>941600</v>
      </c>
      <c r="G10" s="12">
        <v>158460</v>
      </c>
      <c r="H10" s="12">
        <v>368920</v>
      </c>
      <c r="I10" s="13">
        <f>SUM(C10:H10)</f>
        <v>5265420</v>
      </c>
      <c r="J10" s="16"/>
    </row>
    <row r="11" spans="1:10" ht="23.25" customHeight="1">
      <c r="A11" s="28"/>
      <c r="B11" s="14" t="s">
        <v>0</v>
      </c>
      <c r="C11" s="5">
        <v>203200</v>
      </c>
      <c r="D11" s="5">
        <v>203200</v>
      </c>
      <c r="E11" s="5">
        <v>243840</v>
      </c>
      <c r="F11" s="5">
        <v>406400</v>
      </c>
      <c r="G11" s="5">
        <v>0</v>
      </c>
      <c r="H11" s="5">
        <v>0</v>
      </c>
      <c r="I11" s="13">
        <f>SUM(C11:H11)</f>
        <v>1056640</v>
      </c>
      <c r="J11" s="18"/>
    </row>
    <row r="12" spans="1:10" ht="23.25" customHeight="1">
      <c r="A12" s="28"/>
      <c r="B12" s="14" t="s">
        <v>13</v>
      </c>
      <c r="C12" s="5">
        <v>2159290</v>
      </c>
      <c r="D12" s="5">
        <v>2743870</v>
      </c>
      <c r="E12" s="5">
        <v>2358100</v>
      </c>
      <c r="F12" s="5">
        <v>2489280</v>
      </c>
      <c r="G12" s="5">
        <v>19370</v>
      </c>
      <c r="H12" s="5">
        <v>679600</v>
      </c>
      <c r="I12" s="13">
        <f>SUM(C12:H12)</f>
        <v>10449510</v>
      </c>
      <c r="J12" s="18"/>
    </row>
    <row r="13" spans="1:10" ht="23.25" customHeight="1">
      <c r="A13" s="28"/>
      <c r="B13" s="14" t="s">
        <v>1</v>
      </c>
      <c r="C13" s="5">
        <v>774260</v>
      </c>
      <c r="D13" s="5">
        <v>741460</v>
      </c>
      <c r="E13" s="5">
        <v>1068750</v>
      </c>
      <c r="F13" s="5">
        <v>1070660</v>
      </c>
      <c r="G13" s="5">
        <v>0</v>
      </c>
      <c r="H13" s="5">
        <v>148680</v>
      </c>
      <c r="I13" s="13">
        <f>SUM(C13:H13)</f>
        <v>3803810</v>
      </c>
      <c r="J13" s="18"/>
    </row>
    <row r="14" spans="1:10" ht="26.25" customHeight="1">
      <c r="A14" s="38" t="s">
        <v>20</v>
      </c>
      <c r="B14" s="39"/>
      <c r="C14" s="23">
        <f>SUM(C9:C13)</f>
        <v>6702400</v>
      </c>
      <c r="D14" s="23">
        <f>SUM(D9:D13)</f>
        <v>7373300</v>
      </c>
      <c r="E14" s="23">
        <f>SUM(E9:E13)</f>
        <v>8041800</v>
      </c>
      <c r="F14" s="23">
        <f>SUM(F9:F13)</f>
        <v>7324180</v>
      </c>
      <c r="G14" s="23">
        <f>SUM(G9:G13)</f>
        <v>247490</v>
      </c>
      <c r="H14" s="23">
        <f>SUM(H9:H13)</f>
        <v>2039370</v>
      </c>
      <c r="I14" s="13">
        <f>SUM(C14:H14)</f>
        <v>31728540</v>
      </c>
      <c r="J14" s="16"/>
    </row>
    <row r="15" spans="1:10" ht="26.25" customHeight="1">
      <c r="A15" s="40" t="s">
        <v>15</v>
      </c>
      <c r="B15" s="41"/>
      <c r="C15" s="41"/>
      <c r="D15" s="41"/>
      <c r="E15" s="41"/>
      <c r="F15" s="41"/>
      <c r="G15" s="41"/>
      <c r="H15" s="41"/>
      <c r="I15" s="24">
        <f>I14/D6</f>
        <v>0.719790219023209</v>
      </c>
      <c r="J15" s="17"/>
    </row>
  </sheetData>
  <sheetProtection/>
  <mergeCells count="15">
    <mergeCell ref="A1:D1"/>
    <mergeCell ref="A4:A5"/>
    <mergeCell ref="A2:D2"/>
    <mergeCell ref="B3:C3"/>
    <mergeCell ref="D3:E3"/>
    <mergeCell ref="B4:C4"/>
    <mergeCell ref="D4:E4"/>
    <mergeCell ref="B5:C5"/>
    <mergeCell ref="A9:A13"/>
    <mergeCell ref="A14:B14"/>
    <mergeCell ref="A15:H15"/>
    <mergeCell ref="D5:E5"/>
    <mergeCell ref="A6:C6"/>
    <mergeCell ref="D6:E6"/>
    <mergeCell ref="G6:H6"/>
  </mergeCells>
  <printOptions/>
  <pageMargins left="0.6000000238418579" right="0.569999992847442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